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Ataskaitos III ketv\S1 forma\"/>
    </mc:Choice>
  </mc:AlternateContent>
  <xr:revisionPtr revIDLastSave="0" documentId="13_ncr:1_{879CA51C-A9ED-41E6-88B8-73A525ED1CFD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<sst xmlns="http://schemas.openxmlformats.org/spreadsheetml/2006/main" count="47" uniqueCount="45">
  <si>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</si>
  <si>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</si>
  <si>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</si>
  <si>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</si>
  <si>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</si>
  <si>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</si>
  <si>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</si>
  <si>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</si>
  <si>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</si>
  <si>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</si>
  <si>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</si>
  <si>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</si>
  <si>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</si>
  <si>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</si>
  <si>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</si>
  <si>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</si>
  <si>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</si>
  <si>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</si>
  <si>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</si>
  <si>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</si>
  <si>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</si>
  <si>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</si>
  <si>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</si>
  <si>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</si>
  <si>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</si>
  <si>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</si>
  <si>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</si>
  <si>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</si>
  <si>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</si>
  <si>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</si>
  <si>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</si>
  <si>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</si>
  <si>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</si>
  <si>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</si>
  <si>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</si>
  <si>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lopšelis-darželis "Salduvė", 190526428, Vilniaus g. 38D, Šiauliai</t>
  </si>
  <si>
    <t>Aida Striaukaitė-Gumuliauskienė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</si>
  <si>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</si>
  <si>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</si>
  <si>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</si>
  <si>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KETVIRTINĖ</t>
  </si>
  <si>
    <t>(Biudžetinių įstaigų pajamų 2023 m.rugsėjo 30 d. metinės, ketvirtinės ataskaitos forma Nr. 1)</t>
  </si>
  <si>
    <t>BIUDŽETINIŲ ĮSTAIGŲ PAJAMŲ 2023 M.RUGSĖJO 30 D.</t>
  </si>
  <si>
    <t>2023-03</t>
  </si>
  <si>
    <t>PASTABA. Surinkta: 32- 146,00 Eur, 33 - 97636,17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</si>
</sst>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14" fontId="10" fillId="0" borderId="2" xfId="2" applyNumberFormat="1" applyFont="1" applyBorder="1" applyAlignment="1">
      <alignment horizontal="left" vertical="center" wrapText="1"/>
    </xf>
    <xf numFmtId="49" fontId="10" fillId="0" borderId="2" xfId="2" quotePrefix="1" applyNumberFormat="1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31" zoomScale="120" zoomScaleNormal="120" workbookViewId="0">
      <selection activeCell="B44" sqref="B4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37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41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1" t="s">
        <v>35</v>
      </c>
      <c r="B9" s="51"/>
      <c r="C9" s="51"/>
      <c r="D9" s="51"/>
      <c r="E9" s="51"/>
      <c r="F9" s="51"/>
      <c r="G9" s="51"/>
      <c r="H9" s="51"/>
      <c r="I9" s="51"/>
    </row>
    <row r="10" spans="1:12" ht="15" customHeight="1">
      <c r="A10" s="50" t="s">
        <v>3</v>
      </c>
      <c r="B10" s="50"/>
      <c r="C10" s="50"/>
      <c r="D10" s="50"/>
      <c r="E10" s="50"/>
      <c r="F10" s="50"/>
      <c r="G10" s="50"/>
      <c r="H10" s="50"/>
      <c r="I10" s="50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2"/>
      <c r="B12" s="52"/>
      <c r="C12" s="52"/>
      <c r="D12" s="52"/>
      <c r="E12" s="52"/>
      <c r="F12" s="52"/>
      <c r="G12" s="52"/>
      <c r="H12" s="52"/>
      <c r="I12" s="52"/>
    </row>
    <row r="13" spans="1:12" ht="15.75">
      <c r="A13" s="49" t="s">
        <v>42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0"/>
      <c r="D14" s="10" t="s">
        <v>40</v>
      </c>
      <c r="E14" s="10"/>
    </row>
    <row r="15" spans="1:12">
      <c r="A15" s="53" t="s">
        <v>18</v>
      </c>
      <c r="B15" s="53"/>
      <c r="C15" s="53"/>
      <c r="D15" s="53"/>
      <c r="E15" s="53"/>
      <c r="F15" s="53"/>
      <c r="G15" s="53"/>
      <c r="H15" s="53"/>
      <c r="I15" s="53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44">
        <v>45202</v>
      </c>
      <c r="D18" s="12" t="s">
        <v>5</v>
      </c>
      <c r="E18" s="45" t="s">
        <v>43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54.5" customHeight="1">
      <c r="A27" s="33" t="s">
        <v>25</v>
      </c>
      <c r="B27" s="34" t="s">
        <v>23</v>
      </c>
      <c r="C27" s="34" t="s">
        <v>27</v>
      </c>
      <c r="D27" s="35" t="s">
        <v>20</v>
      </c>
      <c r="E27" s="35" t="s">
        <v>10</v>
      </c>
      <c r="F27" s="35" t="s">
        <v>11</v>
      </c>
      <c r="G27" s="34" t="s">
        <v>24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28</v>
      </c>
      <c r="B29" s="42">
        <f t="shared" ref="B29:I29" si="0">SUM(B32+B31+B30)</f>
        <v>3994.37</v>
      </c>
      <c r="C29" s="42">
        <f t="shared" si="0"/>
        <v>98300</v>
      </c>
      <c r="D29" s="42">
        <f t="shared" si="0"/>
        <v>63200</v>
      </c>
      <c r="E29" s="42">
        <f t="shared" si="0"/>
        <v>60149.71</v>
      </c>
      <c r="F29" s="42">
        <f t="shared" si="0"/>
        <v>60084.71</v>
      </c>
      <c r="G29" s="42">
        <f t="shared" si="0"/>
        <v>7044.6600000000035</v>
      </c>
      <c r="H29" s="42">
        <f t="shared" si="0"/>
        <v>65</v>
      </c>
      <c r="I29" s="42">
        <f t="shared" si="0"/>
        <v>7109.6600000000035</v>
      </c>
      <c r="J29" s="24"/>
    </row>
    <row r="30" spans="1:11">
      <c r="A30" s="2" t="s">
        <v>32</v>
      </c>
      <c r="B30" s="42">
        <v>3994.37</v>
      </c>
      <c r="C30" s="42"/>
      <c r="D30" s="42"/>
      <c r="E30" s="42">
        <v>3994.37</v>
      </c>
      <c r="F30" s="42">
        <v>3994.37</v>
      </c>
      <c r="G30" s="42">
        <f>SUM(B30+D30-E30)</f>
        <v>0</v>
      </c>
      <c r="H30" s="42">
        <f>SUM(E30-F30)</f>
        <v>0</v>
      </c>
      <c r="I30" s="42">
        <f>SUM(G30+H30)</f>
        <v>0</v>
      </c>
      <c r="J30" s="24"/>
    </row>
    <row r="31" spans="1:11">
      <c r="A31" s="2" t="s">
        <v>33</v>
      </c>
      <c r="B31" s="42">
        <v>0</v>
      </c>
      <c r="C31" s="42">
        <v>100</v>
      </c>
      <c r="D31" s="42">
        <v>100</v>
      </c>
      <c r="E31" s="42">
        <v>100</v>
      </c>
      <c r="F31" s="42">
        <v>100</v>
      </c>
      <c r="G31" s="42">
        <f>SUM(B31+D31-E31)</f>
        <v>0</v>
      </c>
      <c r="H31" s="42">
        <f>SUM(E31-F31)</f>
        <v>0</v>
      </c>
      <c r="I31" s="42">
        <f>SUM(G31+H31)</f>
        <v>0</v>
      </c>
    </row>
    <row r="32" spans="1:11">
      <c r="A32" s="36" t="s">
        <v>34</v>
      </c>
      <c r="B32" s="42">
        <v>0</v>
      </c>
      <c r="C32" s="43">
        <v>98200</v>
      </c>
      <c r="D32" s="42">
        <v>63100</v>
      </c>
      <c r="E32" s="42">
        <v>56055.34</v>
      </c>
      <c r="F32" s="42">
        <v>55990.34</v>
      </c>
      <c r="G32" s="42">
        <f>SUM(B32+D32-E32)</f>
        <v>7044.6600000000035</v>
      </c>
      <c r="H32" s="42">
        <f>SUM(E32-F32)</f>
        <v>65</v>
      </c>
      <c r="I32" s="42">
        <f>SUM(G32+H32)</f>
        <v>7109.6600000000035</v>
      </c>
    </row>
    <row r="33" spans="1:17">
      <c r="A33" s="37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32"/>
      <c r="K34" s="32"/>
      <c r="L34" s="32"/>
      <c r="M34" s="32"/>
      <c r="N34" s="32"/>
      <c r="O34" s="32"/>
      <c r="P34" s="32"/>
      <c r="Q34" s="32"/>
    </row>
    <row r="35" spans="1:17">
      <c r="A35" s="46" t="s">
        <v>44</v>
      </c>
      <c r="B35" s="18"/>
      <c r="C35" s="18"/>
      <c r="D35" s="18"/>
      <c r="E35" s="18"/>
      <c r="F35" s="18"/>
      <c r="G35" s="18"/>
      <c r="H35" s="18"/>
      <c r="I35" s="18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</row>
    <row r="37" spans="1:17" ht="14.25" customHeight="1">
      <c r="A37" s="40" t="s">
        <v>29</v>
      </c>
      <c r="D37" s="5"/>
      <c r="F37" s="21"/>
      <c r="H37" s="5" t="s">
        <v>36</v>
      </c>
    </row>
    <row r="38" spans="1:17">
      <c r="A38" s="15" t="s">
        <v>13</v>
      </c>
      <c r="B38" s="1"/>
      <c r="C38" s="1"/>
      <c r="D38" s="7" t="s">
        <v>14</v>
      </c>
      <c r="E38" s="1"/>
      <c r="F38" s="22"/>
      <c r="G38" s="1"/>
      <c r="H38" s="15" t="s">
        <v>15</v>
      </c>
      <c r="I38" s="1"/>
    </row>
    <row r="39" spans="1:17">
      <c r="A39" s="1"/>
      <c r="B39" s="1"/>
      <c r="C39" s="1"/>
      <c r="D39" s="15"/>
      <c r="E39" s="1"/>
      <c r="F39" s="1"/>
      <c r="G39" s="1"/>
      <c r="H39" s="1"/>
      <c r="I39" s="1"/>
    </row>
    <row r="40" spans="1:17">
      <c r="A40" s="41" t="s">
        <v>30</v>
      </c>
      <c r="B40" s="6"/>
      <c r="C40" s="1"/>
      <c r="D40" s="14"/>
      <c r="E40" s="1"/>
      <c r="F40" s="1"/>
      <c r="G40" s="1"/>
      <c r="H40" s="41" t="s">
        <v>31</v>
      </c>
      <c r="I40" s="1"/>
    </row>
    <row r="41" spans="1:17" ht="24.75">
      <c r="A41" s="38" t="s">
        <v>39</v>
      </c>
      <c r="B41" s="19"/>
      <c r="C41" s="20"/>
      <c r="D41" s="7" t="s">
        <v>14</v>
      </c>
      <c r="E41" s="1"/>
      <c r="F41" s="1"/>
      <c r="G41" s="1"/>
      <c r="H41" s="15" t="s">
        <v>15</v>
      </c>
      <c r="I41" s="1"/>
    </row>
    <row r="44" spans="1:17" ht="15.75">
      <c r="D44" s="39" t="s">
        <v>26</v>
      </c>
      <c r="E44" s="26"/>
      <c r="F44" s="26"/>
      <c r="G44" s="26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2023-10-13T08:22:18Z</cp:lastPrinted>
  <dcterms:created xsi:type="dcterms:W3CDTF">2018-11-13T06:22:20Z</dcterms:created>
  <dcterms:modified xsi:type="dcterms:W3CDTF">2023-10-13T08:36:41Z</dcterms:modified>
</cp:coreProperties>
</file>