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4\AppData\Local\Microsoft\Windows\INetCache\Content.Outlook\K0FPHKP0\"/>
    </mc:Choice>
  </mc:AlternateContent>
  <bookViews>
    <workbookView xWindow="0" yWindow="0" windowWidth="28770" windowHeight="1215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<sst xmlns="http://schemas.openxmlformats.org/spreadsheetml/2006/main" count="47" uniqueCount="45">
  <si>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</si>
  <si>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</si>
  <si>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</si>
  <si>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</si>
  <si>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</si>
  <si>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</si>
  <si>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</si>
  <si>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</si>
  <si>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</si>
  <si>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</si>
  <si>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</si>
  <si>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</si>
  <si>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</si>
  <si>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</si>
  <si>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</si>
  <si>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</si>
  <si>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</si>
  <si>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</si>
  <si>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</si>
  <si>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</si>
  <si>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</si>
  <si>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</si>
  <si>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</si>
  <si>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</si>
  <si>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</si>
  <si>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</si>
  <si>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</si>
  <si>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</si>
  <si>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</si>
  <si>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</si>
  <si>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</si>
  <si>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</si>
  <si>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</si>
  <si>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</si>
  <si>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</si>
  <si>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"Salduvė", 190526428, Vilniaus g. 38D, Šiauliai</t>
  </si>
  <si>
    <t>Aida Striaukaitė-Gumuliauskienė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</si>
  <si>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</si>
  <si>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</si>
  <si>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</si>
  <si>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BIUDŽETINIŲ ĮSTAIGŲ PAJAMŲ 2022 M. GRUODŽIO 31 D.</t>
  </si>
  <si>
    <t>METINĖ</t>
  </si>
  <si>
    <t>2022 04</t>
  </si>
  <si>
    <t>(Biudžetinių įstaigų pajamų 2022 m. gruodžio 31 d. metinės, ketvirtinės ataskaitos forma Nr. 1)</t>
  </si>
  <si>
    <t>PASTABA. Surinkta: 33 - 68857,20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</si>
</sst>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14" fontId="10" fillId="0" borderId="2" xfId="2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25" zoomScaleNormal="100" workbookViewId="0">
      <selection activeCell="B36" sqref="B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37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43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1" t="s">
        <v>35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2"/>
      <c r="B12" s="52"/>
      <c r="C12" s="52"/>
      <c r="D12" s="52"/>
      <c r="E12" s="52"/>
      <c r="F12" s="52"/>
      <c r="G12" s="52"/>
      <c r="H12" s="52"/>
      <c r="I12" s="52"/>
    </row>
    <row r="13" spans="1:12" ht="15.75">
      <c r="A13" s="49" t="s">
        <v>40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41</v>
      </c>
      <c r="E14" s="10"/>
    </row>
    <row r="15" spans="1:12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5">
        <v>44929</v>
      </c>
      <c r="D18" s="12" t="s">
        <v>5</v>
      </c>
      <c r="E18" s="40" t="s">
        <v>42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3">
        <f t="shared" ref="B29:I29" si="0">SUM(B32+B31+B30)</f>
        <v>437.4</v>
      </c>
      <c r="C29" s="43">
        <f t="shared" si="0"/>
        <v>77800</v>
      </c>
      <c r="D29" s="43">
        <f t="shared" si="0"/>
        <v>68400</v>
      </c>
      <c r="E29" s="43">
        <f t="shared" si="0"/>
        <v>64843.03</v>
      </c>
      <c r="F29" s="43">
        <f t="shared" si="0"/>
        <v>64843.03</v>
      </c>
      <c r="G29" s="43">
        <f t="shared" si="0"/>
        <v>3994.3700000000026</v>
      </c>
      <c r="H29" s="43">
        <f t="shared" si="0"/>
        <v>0</v>
      </c>
      <c r="I29" s="43">
        <f t="shared" si="0"/>
        <v>3994.3700000000026</v>
      </c>
      <c r="J29" s="24"/>
    </row>
    <row r="30" spans="1:11">
      <c r="A30" s="2" t="s">
        <v>32</v>
      </c>
      <c r="B30" s="43">
        <v>437.4</v>
      </c>
      <c r="C30" s="43"/>
      <c r="D30" s="43"/>
      <c r="E30" s="43">
        <v>437.4</v>
      </c>
      <c r="F30" s="43">
        <v>437.4</v>
      </c>
      <c r="G30" s="43">
        <f>SUM(B30+D30-E30)</f>
        <v>0</v>
      </c>
      <c r="H30" s="43">
        <f>SUM(E30-F30)</f>
        <v>0</v>
      </c>
      <c r="I30" s="43">
        <f>SUM(G30+H30)</f>
        <v>0</v>
      </c>
      <c r="J30" s="24"/>
    </row>
    <row r="31" spans="1:11">
      <c r="A31" s="2" t="s">
        <v>33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f>SUM(B31+D31-E31)</f>
        <v>0</v>
      </c>
      <c r="H31" s="43">
        <f>SUM(E31-F31)</f>
        <v>0</v>
      </c>
      <c r="I31" s="43">
        <f>SUM(G31+H31)</f>
        <v>0</v>
      </c>
    </row>
    <row r="32" spans="1:11">
      <c r="A32" s="36" t="s">
        <v>34</v>
      </c>
      <c r="B32" s="43">
        <v>0</v>
      </c>
      <c r="C32" s="44">
        <v>77800</v>
      </c>
      <c r="D32" s="43">
        <v>68400</v>
      </c>
      <c r="E32" s="43">
        <v>64405.63</v>
      </c>
      <c r="F32" s="43">
        <v>64405.63</v>
      </c>
      <c r="G32" s="43">
        <f>SUM(B32+D32-E32)</f>
        <v>3994.3700000000026</v>
      </c>
      <c r="H32" s="43">
        <f>SUM(E32-F32)</f>
        <v>0</v>
      </c>
      <c r="I32" s="43">
        <f>SUM(G32+H32)</f>
        <v>3994.3700000000026</v>
      </c>
    </row>
    <row r="33" spans="1:17">
      <c r="A33" s="37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32"/>
      <c r="K34" s="32"/>
      <c r="L34" s="32"/>
      <c r="M34" s="32"/>
      <c r="N34" s="32"/>
      <c r="O34" s="32"/>
      <c r="P34" s="32"/>
      <c r="Q34" s="32"/>
    </row>
    <row r="35" spans="1:17">
      <c r="A35" s="46" t="s">
        <v>44</v>
      </c>
      <c r="B35" s="18"/>
      <c r="C35" s="18"/>
      <c r="D35" s="18"/>
      <c r="E35" s="18"/>
      <c r="F35" s="18"/>
      <c r="G35" s="18"/>
      <c r="H35" s="18"/>
      <c r="I35" s="1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 ht="14.25" customHeight="1">
      <c r="A37" s="41" t="s">
        <v>29</v>
      </c>
      <c r="D37" s="5"/>
      <c r="F37" s="21"/>
      <c r="H37" s="5" t="s">
        <v>36</v>
      </c>
    </row>
    <row r="38" spans="1:17">
      <c r="A38" s="15" t="s">
        <v>13</v>
      </c>
      <c r="B38" s="1"/>
      <c r="C38" s="1"/>
      <c r="D38" s="7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>
      <c r="A40" s="42" t="s">
        <v>30</v>
      </c>
      <c r="B40" s="6"/>
      <c r="C40" s="1"/>
      <c r="D40" s="14"/>
      <c r="E40" s="1"/>
      <c r="F40" s="1"/>
      <c r="G40" s="1"/>
      <c r="H40" s="42" t="s">
        <v>31</v>
      </c>
      <c r="I40" s="1"/>
    </row>
    <row r="41" spans="1:17" ht="24.75">
      <c r="A41" s="38" t="s">
        <v>39</v>
      </c>
      <c r="B41" s="19"/>
      <c r="C41" s="20"/>
      <c r="D41" s="7" t="s">
        <v>14</v>
      </c>
      <c r="E41" s="1"/>
      <c r="F41" s="1"/>
      <c r="G41" s="1"/>
      <c r="H41" s="15" t="s">
        <v>15</v>
      </c>
      <c r="I41" s="1"/>
    </row>
    <row r="44" spans="1:17" ht="15.75">
      <c r="D44" s="39" t="s">
        <v>26</v>
      </c>
      <c r="E44" s="26"/>
      <c r="F44" s="26"/>
      <c r="G44" s="26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PC14</cp:lastModifiedBy>
  <cp:lastPrinted>2022-10-12T11:45:09Z</cp:lastPrinted>
  <dcterms:created xsi:type="dcterms:W3CDTF">2018-11-13T06:22:20Z</dcterms:created>
  <dcterms:modified xsi:type="dcterms:W3CDTF">2023-01-16T12:42:16Z</dcterms:modified>
</cp:coreProperties>
</file>